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RH-11\Desktop\Planilhas de acompanamento\"/>
    </mc:Choice>
  </mc:AlternateContent>
  <xr:revisionPtr revIDLastSave="0" documentId="13_ncr:1_{CA51B818-606A-48D8-8576-EA2DAF6848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ORRE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90936083" val="1066" rev="124" revOS="4" revMin="124" revMax="0"/>
      <pm:docPrefs xmlns:pm="smNativeData" id="1690936083" fixedDigits="0" showNotice="1" showFrameBounds="1" autoChart="1" recalcOnPrint="1" recalcOnCopy="1" finalRounding="1" compatTextArt="1" tab="567" useDefinedPrintRange="1" printArea="currentSheet"/>
      <pm:compatibility xmlns:pm="smNativeData" id="1690936083" overlapCells="1"/>
      <pm:defCurrency xmlns:pm="smNativeData" id="1690936083"/>
    </ext>
  </extLst>
</workbook>
</file>

<file path=xl/calcChain.xml><?xml version="1.0" encoding="utf-8"?>
<calcChain xmlns="http://schemas.openxmlformats.org/spreadsheetml/2006/main">
  <c r="Q45" i="1" l="1"/>
  <c r="P43" i="1"/>
  <c r="O41" i="1"/>
  <c r="N39" i="1"/>
  <c r="F31" i="1"/>
  <c r="J30" i="1"/>
  <c r="F30" i="1"/>
  <c r="J29" i="1"/>
  <c r="F29" i="1"/>
  <c r="J28" i="1"/>
  <c r="F28" i="1"/>
  <c r="N27" i="1"/>
  <c r="L27" i="1"/>
  <c r="F27" i="1"/>
  <c r="F26" i="1"/>
  <c r="F32" i="1" s="1"/>
  <c r="O29" i="1" l="1"/>
  <c r="V29" i="1" s="1"/>
  <c r="L28" i="1"/>
  <c r="P31" i="1"/>
  <c r="U31" i="1" s="1"/>
  <c r="L29" i="1"/>
  <c r="Q33" i="1"/>
  <c r="T33" i="1" s="1"/>
  <c r="L30" i="1"/>
  <c r="V41" i="1"/>
  <c r="U43" i="1"/>
  <c r="T45" i="1"/>
</calcChain>
</file>

<file path=xl/sharedStrings.xml><?xml version="1.0" encoding="utf-8"?>
<sst xmlns="http://schemas.openxmlformats.org/spreadsheetml/2006/main" count="43" uniqueCount="30">
  <si>
    <t>ACOMPANHAMENTO GAMIFICAÇÃO - CORRETOR</t>
  </si>
  <si>
    <t>VISITAS</t>
  </si>
  <si>
    <t>REUNIÕES E TREINAMENTOS</t>
  </si>
  <si>
    <t>PASTAS</t>
  </si>
  <si>
    <t>PLANTÕES</t>
  </si>
  <si>
    <t>PIRATAS</t>
  </si>
  <si>
    <t>CORUJÕES</t>
  </si>
  <si>
    <t>Nº</t>
  </si>
  <si>
    <t>Data</t>
  </si>
  <si>
    <t>Descrição</t>
  </si>
  <si>
    <t>MÁX</t>
  </si>
  <si>
    <t>ATRIBUTO</t>
  </si>
  <si>
    <t xml:space="preserve">REALIZADAS </t>
  </si>
  <si>
    <t>PONTOS</t>
  </si>
  <si>
    <t>TOTAL</t>
  </si>
  <si>
    <t>Quantidade de dias:</t>
  </si>
  <si>
    <t xml:space="preserve">Funil Ideal                  </t>
  </si>
  <si>
    <t>REUNIÕES/TREINAMENTO</t>
  </si>
  <si>
    <t>IDEAL</t>
  </si>
  <si>
    <t>IDEAL DIAS</t>
  </si>
  <si>
    <t>REALIZADO</t>
  </si>
  <si>
    <t>SALDO</t>
  </si>
  <si>
    <t>AÇÕES EXTERNAS/PIRATAS</t>
  </si>
  <si>
    <t>CADASTRO</t>
  </si>
  <si>
    <t>CORUJÃO</t>
  </si>
  <si>
    <t>VISITA</t>
  </si>
  <si>
    <t>PLANTÃO</t>
  </si>
  <si>
    <t>PASTA</t>
  </si>
  <si>
    <t>VENDA</t>
  </si>
  <si>
    <t xml:space="preserve">Funil Realizado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</si>
</sst>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-\ mmm"/>
    <numFmt numFmtId="165" formatCode="mm\-dd"/>
    <numFmt numFmtId="166" formatCode="_-* #,##0_-;\-* #,##0_-;_-* &quot;-&quot;??_-;_-@"/>
    <numFmt numFmtId="167" formatCode="d\-mmm"/>
    <numFmt numFmtId="168" formatCode="dd/mm"/>
  </numFmts>
  <fonts count="9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6"/>
      <color rgb="FF000000"/>
      <name val="Calibri"/>
      <family val="2"/>
    </font>
    <font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ECECEC"/>
        <bgColor rgb="FFFFFFFF"/>
      </patternFill>
    </fill>
    <fill>
      <patternFill patternType="solid">
        <fgColor rgb="FFECECEC"/>
        <bgColor rgb="FFFFFFFF"/>
      </patternFill>
    </fill>
    <fill>
      <patternFill patternType="solid">
        <fgColor rgb="FFECECEC"/>
        <bgColor rgb="FFFFFFFF"/>
      </patternFill>
    </fill>
    <fill>
      <patternFill patternType="solid">
        <fgColor rgb="FFECECEC"/>
        <bgColor rgb="FFFFFFFF"/>
      </patternFill>
    </fill>
    <fill>
      <patternFill patternType="solid">
        <fgColor rgb="FFECECEC"/>
        <bgColor rgb="FFFFFFFF"/>
      </patternFill>
    </fill>
    <fill>
      <patternFill patternType="solid">
        <fgColor rgb="FFECECEC"/>
        <bgColor rgb="FFFFFFFF"/>
      </patternFill>
    </fill>
    <fill>
      <patternFill patternType="solid">
        <fgColor rgb="FFBDD6EE"/>
        <bgColor rgb="FFFFFFFF"/>
      </patternFill>
    </fill>
    <fill>
      <patternFill patternType="solid">
        <fgColor rgb="FFBDD6EE"/>
        <bgColor rgb="FFFFFFFF"/>
      </patternFill>
    </fill>
    <fill>
      <patternFill patternType="solid">
        <fgColor rgb="FFC5E0B3"/>
        <bgColor rgb="FFFFFFFF"/>
      </patternFill>
    </fill>
    <fill>
      <patternFill patternType="solid">
        <fgColor rgb="FFEB8B43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F7CAAC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E57019"/>
        <bgColor rgb="FFFFFFFF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167" fontId="5" fillId="3" borderId="11" xfId="0" applyNumberFormat="1" applyFont="1" applyFill="1" applyBorder="1" applyAlignment="1">
      <alignment horizontal="center" vertical="center"/>
    </xf>
    <xf numFmtId="167" fontId="5" fillId="3" borderId="11" xfId="0" applyNumberFormat="1" applyFont="1" applyFill="1" applyBorder="1"/>
    <xf numFmtId="0" fontId="5" fillId="4" borderId="12" xfId="0" applyFont="1" applyFill="1" applyBorder="1"/>
    <xf numFmtId="164" fontId="5" fillId="3" borderId="11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165" fontId="5" fillId="3" borderId="11" xfId="0" applyNumberFormat="1" applyFont="1" applyFill="1" applyBorder="1" applyAlignment="1">
      <alignment horizontal="center" vertical="center"/>
    </xf>
    <xf numFmtId="167" fontId="5" fillId="5" borderId="1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7" fontId="5" fillId="3" borderId="11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3" borderId="11" xfId="0" applyFont="1" applyFill="1" applyBorder="1"/>
    <xf numFmtId="0" fontId="5" fillId="0" borderId="19" xfId="0" applyFont="1" applyBorder="1" applyAlignment="1">
      <alignment horizontal="center"/>
    </xf>
    <xf numFmtId="167" fontId="5" fillId="7" borderId="20" xfId="0" applyNumberFormat="1" applyFont="1" applyFill="1" applyBorder="1"/>
    <xf numFmtId="0" fontId="5" fillId="7" borderId="20" xfId="0" applyFont="1" applyFill="1" applyBorder="1"/>
    <xf numFmtId="0" fontId="5" fillId="0" borderId="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7" fontId="5" fillId="8" borderId="23" xfId="0" applyNumberFormat="1" applyFont="1" applyFill="1" applyBorder="1"/>
    <xf numFmtId="0" fontId="5" fillId="8" borderId="23" xfId="0" applyFont="1" applyFill="1" applyBorder="1"/>
    <xf numFmtId="0" fontId="5" fillId="0" borderId="28" xfId="0" applyFont="1" applyBorder="1" applyAlignment="1">
      <alignment horizontal="center"/>
    </xf>
    <xf numFmtId="167" fontId="5" fillId="0" borderId="0" xfId="0" applyNumberFormat="1" applyFont="1"/>
    <xf numFmtId="0" fontId="5" fillId="0" borderId="28" xfId="0" applyFont="1" applyBorder="1"/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5" fillId="0" borderId="33" xfId="0" applyFont="1" applyBorder="1"/>
    <xf numFmtId="0" fontId="5" fillId="0" borderId="3" xfId="0" applyFont="1" applyBorder="1"/>
    <xf numFmtId="0" fontId="4" fillId="9" borderId="34" xfId="0" applyFont="1" applyFill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9" xfId="0" applyFont="1" applyBorder="1"/>
    <xf numFmtId="0" fontId="5" fillId="0" borderId="36" xfId="0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66" fontId="5" fillId="0" borderId="36" xfId="0" applyNumberFormat="1" applyFont="1" applyBorder="1" applyAlignment="1">
      <alignment horizontal="center"/>
    </xf>
    <xf numFmtId="0" fontId="3" fillId="0" borderId="36" xfId="0" applyFont="1" applyBorder="1"/>
    <xf numFmtId="0" fontId="6" fillId="11" borderId="37" xfId="0" applyFont="1" applyFill="1" applyBorder="1" applyAlignment="1">
      <alignment horizontal="center"/>
    </xf>
    <xf numFmtId="0" fontId="4" fillId="11" borderId="37" xfId="0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36" xfId="0" applyFont="1" applyBorder="1" applyAlignment="1">
      <alignment horizontal="center"/>
    </xf>
    <xf numFmtId="9" fontId="5" fillId="0" borderId="36" xfId="0" applyNumberFormat="1" applyFont="1" applyBorder="1" applyAlignment="1">
      <alignment horizontal="center"/>
    </xf>
    <xf numFmtId="166" fontId="4" fillId="0" borderId="36" xfId="0" applyNumberFormat="1" applyFont="1" applyBorder="1" applyAlignment="1">
      <alignment horizontal="center"/>
    </xf>
    <xf numFmtId="168" fontId="5" fillId="3" borderId="11" xfId="0" applyNumberFormat="1" applyFont="1" applyFill="1" applyBorder="1" applyAlignment="1">
      <alignment horizontal="center" vertical="center"/>
    </xf>
    <xf numFmtId="168" fontId="5" fillId="5" borderId="13" xfId="0" applyNumberFormat="1" applyFont="1" applyFill="1" applyBorder="1" applyAlignment="1">
      <alignment horizontal="center"/>
    </xf>
    <xf numFmtId="168" fontId="5" fillId="3" borderId="1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3" fillId="0" borderId="3" xfId="0" applyFont="1" applyBorder="1" applyAlignment="1">
      <alignment horizontal="center"/>
    </xf>
    <xf numFmtId="0" fontId="0" fillId="0" borderId="0" xfId="0"/>
    <xf numFmtId="0" fontId="1" fillId="0" borderId="3" xfId="0" applyFont="1" applyBorder="1"/>
    <xf numFmtId="0" fontId="4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67" fontId="5" fillId="0" borderId="15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27" xfId="0" applyFont="1" applyBorder="1"/>
    <xf numFmtId="0" fontId="5" fillId="0" borderId="3" xfId="0" applyFont="1" applyBorder="1" applyAlignment="1">
      <alignment horizontal="center"/>
    </xf>
    <xf numFmtId="0" fontId="1" fillId="0" borderId="21" xfId="0" applyFont="1" applyBorder="1"/>
    <xf numFmtId="0" fontId="1" fillId="0" borderId="26" xfId="0" applyFont="1" applyBorder="1"/>
    <xf numFmtId="0" fontId="4" fillId="10" borderId="35" xfId="0" applyFont="1" applyFill="1" applyBorder="1" applyAlignment="1">
      <alignment horizontal="center"/>
    </xf>
    <xf numFmtId="0" fontId="1" fillId="0" borderId="29" xfId="0" applyFont="1" applyBorder="1"/>
    <xf numFmtId="0" fontId="3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left"/>
    </xf>
    <xf numFmtId="1" fontId="3" fillId="12" borderId="38" xfId="0" applyNumberFormat="1" applyFont="1" applyFill="1" applyBorder="1" applyAlignment="1">
      <alignment horizontal="center" vertical="center"/>
    </xf>
    <xf numFmtId="0" fontId="1" fillId="0" borderId="0" xfId="0" applyFont="1"/>
    <xf numFmtId="1" fontId="3" fillId="13" borderId="39" xfId="0" applyNumberFormat="1" applyFont="1" applyFill="1" applyBorder="1" applyAlignment="1">
      <alignment horizontal="center" vertical="center"/>
    </xf>
    <xf numFmtId="1" fontId="3" fillId="14" borderId="40" xfId="0" applyNumberFormat="1" applyFont="1" applyFill="1" applyBorder="1" applyAlignment="1">
      <alignment horizontal="center" vertical="center"/>
    </xf>
    <xf numFmtId="1" fontId="3" fillId="15" borderId="4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3" fillId="16" borderId="42" xfId="0" applyNumberFormat="1" applyFont="1" applyFill="1" applyBorder="1" applyAlignment="1">
      <alignment horizontal="center" vertical="center"/>
    </xf>
  </cellXfs>
  <cellStyles count="1">
    <cellStyle name="Normal" xfId="0" builtinId="0" customBuiltin="1"/>
  </cellStyles>
  <dxfs count="2">
    <dxf>
      <font>
        <color rgb="FF1F3864"/>
      </font>
      <fill>
        <patternFill patternType="none"/>
      </fill>
    </dxf>
    <dxf>
      <fill>
        <patternFill patternType="none"/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90936083" count="1">
        <pm:charStyle name="Normal" fontId="0" Id="1"/>
      </pm:charStyles>
      <pm:colors xmlns:pm="smNativeData" id="1690936083" count="10">
        <pm:color name="Cor 24" rgb="D8D8D8"/>
        <pm:color name="Cor 25" rgb="ECECEC"/>
        <pm:color name="Cor 26" rgb="BDD6EE"/>
        <pm:color name="Cor 27" rgb="C5E0B3"/>
        <pm:color name="Cor 28" rgb="EB8B43"/>
        <pm:color name="Cor 29" rgb="F4B083"/>
        <pm:color name="Cor 30" rgb="F7CAAC"/>
        <pm:color name="Cor 31" rgb="FBE4D5"/>
        <pm:color name="Cor 32" rgb="E57019"/>
        <pm:color name="Cor 33" rgb="1F3864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</xdr:colOff>
      <xdr:row>27</xdr:row>
      <xdr:rowOff>19050</xdr:rowOff>
    </xdr:from>
    <xdr:to>
      <xdr:col>20</xdr:col>
      <xdr:colOff>200025</xdr:colOff>
      <xdr:row>28</xdr:row>
      <xdr:rowOff>161925</xdr:rowOff>
    </xdr:to>
    <xdr:sp macro="" textlink="" fLocksText="0">
      <xdr:nvSpPr>
        <xdr:cNvPr id="7" name="Seta: Curva para a Esquerda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extLst>
            <a:ext uri="smNativeData">
              <pm:smNativeData xmlns:pm="smNativeData" xmlns="" val="SMDATA_13_E6PJZBMAAAAlAAAA1QAAAA0AAAAAkAAAAEgAAACQAAAASAAAAAAAAAAAAAAAAAAAAAEAAABQAAAAmpmZmZmZuT8AAAAAAADoP5qZmZmZmdk/AAAAAAAA4D8AAAAAAADgPwAAAAAAAOA/AAAAAAAA4D8AAAAAAADgPwAAAAAAAOA/AAAAAAAA4D8CAAAAjAAAAAEAAAAAAAAAAAAAAAAAAAAAAAAAAAAAAAAAAAAAAAAAAAAAAAAAAAAAAAAAZAAAAAEAAABAAAAAAAAAAAAAAAAAAAAAAAAAAAAAAAAAAAAAAAAAAAAAAAAAAAAAAAAAAAAAAAAAAAAAAAAAAAAAAAAAAAAAAAAAAAAAAAAAAAAAAAAAAAAAAAAAAAAAFAAAADwAAAABAAAAAAAAADJVkQAUAAAAAQAAACMAAAAjAAAAIw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SKAAE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BsAAAAUAAAAbABlABwAAAAUAAAAlAMvASloAADTHQAA0gAAAP4BAAABAAAA"/>
            </a:ext>
          </a:extLst>
        </xdr:cNvSpPr>
      </xdr:nvSpPr>
      <xdr:spPr>
        <a:xfrm>
          <a:off x="16932275" y="4848225"/>
          <a:ext cx="133350" cy="323850"/>
        </a:xfrm>
        <a:prstGeom prst="curvedLeftArrow">
          <a:avLst>
            <a:gd name="adj1" fmla="val 24286"/>
            <a:gd name="adj2" fmla="val 48572"/>
            <a:gd name="adj3" fmla="val 25000"/>
          </a:avLst>
        </a:prstGeom>
        <a:solidFill>
          <a:srgbClr val="000000"/>
        </a:solidFill>
        <a:ln w="12700" cap="flat">
          <a:solidFill>
            <a:srgbClr val="325591"/>
          </a:solidFill>
          <a:prstDash val="solid"/>
          <a:headEnd type="none" w="med" len="med"/>
          <a:tailEnd type="none" w="med" len="med"/>
        </a:ln>
        <a:effectLst/>
      </xdr:spPr>
    </xdr:sp>
    <xdr:clientData fLocksWithSheet="0"/>
  </xdr:twoCellAnchor>
  <xdr:twoCellAnchor editAs="oneCell">
    <xdr:from>
      <xdr:col>19</xdr:col>
      <xdr:colOff>57150</xdr:colOff>
      <xdr:row>29</xdr:row>
      <xdr:rowOff>47625</xdr:rowOff>
    </xdr:from>
    <xdr:to>
      <xdr:col>19</xdr:col>
      <xdr:colOff>190500</xdr:colOff>
      <xdr:row>31</xdr:row>
      <xdr:rowOff>0</xdr:rowOff>
    </xdr:to>
    <xdr:sp macro="" textlink="" fLocksText="0">
      <xdr:nvSpPr>
        <xdr:cNvPr id="6" name="Seta: Curva para a Esquerda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extLst>
            <a:ext uri="smNativeData">
              <pm:smNativeData xmlns:pm="smNativeData" xmlns="" val="SMDATA_13_E6PJZBMAAAAlAAAA1QAAAA0AAAAAkAAAAEgAAACQAAAASAAAAAAAAAAAAAAAAAAAAAEAAABQAAAAmpmZmZmZuT8AAAAAAADoP5qZmZmZmdk/AAAAAAAA4D8AAAAAAADgPwAAAAAAAOA/AAAAAAAA4D8AAAAAAADgPwAAAAAAAOA/AAAAAAAA4D8CAAAAjAAAAAEAAAAAAAAAAAAAAAAAAAAAAAAAAAAAAAAAAAAAAAAAAAAAAAAAAAAAAAAAZAAAAAEAAABAAAAAAAAAAAAAAAAAAAAAAAAAAAAAAAAAAAAAAAAAAAAAAAAAAAAAAAAAAAAAAAAAAAAAAAAAAAAAAAAAAAAAAAAAAAAAAAAAAAAAAAAAAAAAAAAAAAAAFAAAADwAAAABAAAAAAAAADJVkQAUAAAAAQAAACMAAAAjAAAAIw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w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B0AAAATAAAADQFXAB8AAAATAAAAAAAhAfNjAAA6IAAA0gAAAO8BAAABAAAA"/>
            </a:ext>
          </a:extLst>
        </xdr:cNvSpPr>
      </xdr:nvSpPr>
      <xdr:spPr>
        <a:xfrm>
          <a:off x="16247745" y="5238750"/>
          <a:ext cx="133350" cy="314325"/>
        </a:xfrm>
        <a:prstGeom prst="curvedLeftArrow">
          <a:avLst>
            <a:gd name="adj1" fmla="val 23571"/>
            <a:gd name="adj2" fmla="val 47143"/>
            <a:gd name="adj3" fmla="val 25000"/>
          </a:avLst>
        </a:prstGeom>
        <a:solidFill>
          <a:srgbClr val="000000"/>
        </a:solidFill>
        <a:ln w="12700" cap="flat">
          <a:solidFill>
            <a:srgbClr val="325591"/>
          </a:solidFill>
          <a:prstDash val="solid"/>
          <a:headEnd type="none" w="med" len="med"/>
          <a:tailEnd type="none" w="med" len="med"/>
        </a:ln>
        <a:effectLst/>
      </xdr:spPr>
    </xdr:sp>
    <xdr:clientData fLocksWithSheet="0"/>
  </xdr:twoCellAnchor>
  <xdr:twoCellAnchor editAs="oneCell">
    <xdr:from>
      <xdr:col>18</xdr:col>
      <xdr:colOff>47625</xdr:colOff>
      <xdr:row>31</xdr:row>
      <xdr:rowOff>76200</xdr:rowOff>
    </xdr:from>
    <xdr:to>
      <xdr:col>18</xdr:col>
      <xdr:colOff>180975</xdr:colOff>
      <xdr:row>33</xdr:row>
      <xdr:rowOff>28575</xdr:rowOff>
    </xdr:to>
    <xdr:sp macro="" textlink="" fLocksText="0">
      <xdr:nvSpPr>
        <xdr:cNvPr id="5" name="Seta: Curva para a Esquerda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extLst>
            <a:ext uri="smNativeData">
              <pm:smNativeData xmlns:pm="smNativeData" xmlns="" val="SMDATA_13_E6PJZBMAAAAlAAAA1QAAAA0AAAAAkAAAAEgAAACQAAAASAAAAAAAAAAAAAAAAAAAAAEAAABQAAAAmpmZmZmZuT8AAAAAAADoP5qZmZmZmdk/AAAAAAAA4D8AAAAAAADgPwAAAAAAAOA/AAAAAAAA4D8AAAAAAADgPwAAAAAAAOA/AAAAAAAA4D8CAAAAjAAAAAEAAAAAAAAAAAAAAAAAAAAAAAAAAAAAAAAAAAAAAAAAAAAAAAAAAAAAAAAAZAAAAAEAAABAAAAAAAAAAAAAAAAAAAAAAAAAAAAAAAAAAAAAAAAAAAAAAAAAAAAAAAAAAAAAAAAAAAAAAAAAAAAAAAAAAAAAAAAAAAAAAAAAAAAAAAAAAAAAAAAAAAAAFAAAADwAAAABAAAAAAAAADJVkQAUAAAAAQAAACMAAAAjAAAAIw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w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B8AAAASAAAArwFIACEAAAASAAAAogATAb1fAAChIgAA0gAAAO8BAAABAAAA"/>
            </a:ext>
          </a:extLst>
        </xdr:cNvSpPr>
      </xdr:nvSpPr>
      <xdr:spPr>
        <a:xfrm>
          <a:off x="15563215" y="5629275"/>
          <a:ext cx="133350" cy="314325"/>
        </a:xfrm>
        <a:prstGeom prst="curvedLeftArrow">
          <a:avLst>
            <a:gd name="adj1" fmla="val 23571"/>
            <a:gd name="adj2" fmla="val 47143"/>
            <a:gd name="adj3" fmla="val 25000"/>
          </a:avLst>
        </a:prstGeom>
        <a:solidFill>
          <a:srgbClr val="000000"/>
        </a:solidFill>
        <a:ln w="12700" cap="flat">
          <a:solidFill>
            <a:srgbClr val="325591"/>
          </a:solidFill>
          <a:prstDash val="solid"/>
          <a:headEnd type="none" w="med" len="med"/>
          <a:tailEnd type="none" w="med" len="med"/>
        </a:ln>
        <a:effectLst/>
      </xdr:spPr>
    </xdr:sp>
    <xdr:clientData fLocksWithSheet="0"/>
  </xdr:twoCellAnchor>
  <xdr:twoCellAnchor editAs="oneCell">
    <xdr:from>
      <xdr:col>20</xdr:col>
      <xdr:colOff>66675</xdr:colOff>
      <xdr:row>39</xdr:row>
      <xdr:rowOff>19050</xdr:rowOff>
    </xdr:from>
    <xdr:to>
      <xdr:col>20</xdr:col>
      <xdr:colOff>200025</xdr:colOff>
      <xdr:row>40</xdr:row>
      <xdr:rowOff>161925</xdr:rowOff>
    </xdr:to>
    <xdr:sp macro="" textlink="" fLocksText="0">
      <xdr:nvSpPr>
        <xdr:cNvPr id="4" name="Seta: Curva para a Esquerda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extLst>
            <a:ext uri="smNativeData">
              <pm:smNativeData xmlns:pm="smNativeData" xmlns="" val="SMDATA_13_E6PJZBMAAAAlAAAA1QAAAA0AAAAAkAAAAEgAAACQAAAASAAAAAAAAAAAAAAAAAAAAAEAAABQAAAAmpmZmZmZuT8AAAAAAADoP5qZmZmZmdk/AAAAAAAA4D8AAAAAAADgPwAAAAAAAOA/AAAAAAAA4D8AAAAAAADgPwAAAAAAAOA/AAAAAAAA4D8CAAAAjAAAAAEAAAAAAAAAAAAAAAAAAAAAAAAAAAAAAAAAAAAAAAAAAAAAAAAAAAAAAAAAZAAAAAEAAABAAAAAAAAAAAAAAAAAAAAAAAAAAAAAAAAAAAAAAAAAAAAAAAAAAAAAAAAAAAAAAAAAAAAAAAAAAAAAAAAAAAAAAAAAAAAAAAAAAAAAAAAAAAAAAAAAAAAAFAAAADwAAAABAAAAAAAAADJVkQAUAAAAAQAAACMAAAAjAAAAIw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CcAAAAUAAAAbABlACgAAAAUAAAAlAMvASloAAAvKwAA0gAAAP4BAAABAAAA"/>
            </a:ext>
          </a:extLst>
        </xdr:cNvSpPr>
      </xdr:nvSpPr>
      <xdr:spPr>
        <a:xfrm>
          <a:off x="16932275" y="7019925"/>
          <a:ext cx="133350" cy="323850"/>
        </a:xfrm>
        <a:prstGeom prst="curvedLeftArrow">
          <a:avLst>
            <a:gd name="adj1" fmla="val 24286"/>
            <a:gd name="adj2" fmla="val 48572"/>
            <a:gd name="adj3" fmla="val 25000"/>
          </a:avLst>
        </a:prstGeom>
        <a:solidFill>
          <a:srgbClr val="000000"/>
        </a:solidFill>
        <a:ln w="12700" cap="flat">
          <a:solidFill>
            <a:srgbClr val="325591"/>
          </a:solidFill>
          <a:prstDash val="solid"/>
          <a:headEnd type="none" w="med" len="med"/>
          <a:tailEnd type="none" w="med" len="med"/>
        </a:ln>
        <a:effectLst/>
      </xdr:spPr>
    </xdr:sp>
    <xdr:clientData fLocksWithSheet="0"/>
  </xdr:twoCellAnchor>
  <xdr:twoCellAnchor editAs="oneCell">
    <xdr:from>
      <xdr:col>19</xdr:col>
      <xdr:colOff>57150</xdr:colOff>
      <xdr:row>41</xdr:row>
      <xdr:rowOff>47625</xdr:rowOff>
    </xdr:from>
    <xdr:to>
      <xdr:col>19</xdr:col>
      <xdr:colOff>190500</xdr:colOff>
      <xdr:row>43</xdr:row>
      <xdr:rowOff>0</xdr:rowOff>
    </xdr:to>
    <xdr:sp macro="" textlink="" fLocksText="0">
      <xdr:nvSpPr>
        <xdr:cNvPr id="3" name="Seta: Curva para a Esquerda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extLst>
            <a:ext uri="smNativeData">
              <pm:smNativeData xmlns:pm="smNativeData" xmlns="" val="SMDATA_13_E6PJZBMAAAAlAAAA1QAAAA0AAAAAkAAAAEgAAACQAAAASAAAAAAAAAAAAAAAAAAAAAEAAABQAAAAmpmZmZmZuT8AAAAAAADoP5qZmZmZmdk/AAAAAAAA4D8AAAAAAADgPwAAAAAAAOA/AAAAAAAA4D8AAAAAAADgPwAAAAAAAOA/AAAAAAAA4D8CAAAAjAAAAAEAAAAAAAAAAAAAAAAAAAAAAAAAAAAAAAAAAAAAAAAAAAAAAAAAAAAAAAAAZAAAAAEAAABAAAAAAAAAAAAAAAAAAAAAAAAAAAAAAAAAAAAAAAAAAAAAAAAAAAAAAAAAAAAAAAAAAAAAAAAAAAAAAAAAAAAAAAAAAAAAAAAAAAAAAAAAAAAAAAAAAAAAFAAAADwAAAABAAAAAAAAADJVkQAUAAAAAQAAACMAAAAjAAAAIw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w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CkAAAATAAAADQFXACsAAAATAAAAAAAhAfNjAACWLQAA0gAAAO8BAAABAAAA"/>
            </a:ext>
          </a:extLst>
        </xdr:cNvSpPr>
      </xdr:nvSpPr>
      <xdr:spPr>
        <a:xfrm>
          <a:off x="16247745" y="7410450"/>
          <a:ext cx="133350" cy="314325"/>
        </a:xfrm>
        <a:prstGeom prst="curvedLeftArrow">
          <a:avLst>
            <a:gd name="adj1" fmla="val 23571"/>
            <a:gd name="adj2" fmla="val 47143"/>
            <a:gd name="adj3" fmla="val 25000"/>
          </a:avLst>
        </a:prstGeom>
        <a:solidFill>
          <a:srgbClr val="000000"/>
        </a:solidFill>
        <a:ln w="12700" cap="flat">
          <a:solidFill>
            <a:srgbClr val="325591"/>
          </a:solidFill>
          <a:prstDash val="solid"/>
          <a:headEnd type="none" w="med" len="med"/>
          <a:tailEnd type="none" w="med" len="med"/>
        </a:ln>
        <a:effectLst/>
      </xdr:spPr>
    </xdr:sp>
    <xdr:clientData fLocksWithSheet="0"/>
  </xdr:twoCellAnchor>
  <xdr:twoCellAnchor editAs="oneCell">
    <xdr:from>
      <xdr:col>18</xdr:col>
      <xdr:colOff>47625</xdr:colOff>
      <xdr:row>43</xdr:row>
      <xdr:rowOff>76200</xdr:rowOff>
    </xdr:from>
    <xdr:to>
      <xdr:col>18</xdr:col>
      <xdr:colOff>180975</xdr:colOff>
      <xdr:row>45</xdr:row>
      <xdr:rowOff>28575</xdr:rowOff>
    </xdr:to>
    <xdr:sp macro="" textlink="" fLocksText="0">
      <xdr:nvSpPr>
        <xdr:cNvPr id="2" name="Seta: Curva para a Esquerda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extLst>
            <a:ext uri="smNativeData">
              <pm:smNativeData xmlns:pm="smNativeData" xmlns="" val="SMDATA_13_E6PJZBMAAAAlAAAA1QAAAA0AAAAAkAAAAEgAAACQAAAASAAAAAAAAAAAAAAAAAAAAAEAAABQAAAAmpmZmZmZuT8AAAAAAADoP5qZmZmZmdk/AAAAAAAA4D8AAAAAAADgPwAAAAAAAOA/AAAAAAAA4D8AAAAAAADgPwAAAAAAAOA/AAAAAAAA4D8CAAAAjAAAAAEAAAAAAAAAAAAAAAAAAAAAAAAAAAAAAAAAAAAAAAAAAAAAAAAAAAAAAAAAZAAAAAEAAABAAAAAAAAAAAAAAAAAAAAAAAAAAAAAAAAAAAAAAAAAAAAAAAAAAAAAAAAAAAAAAAAAAAAAAAAAAAAAAAAAAAAAAAAAAAAAAAAAAAAAAAAAAAAAAAAAAAAAFAAAADwAAAABAAAAAAAAADJVkQAUAAAAAQAAACMAAAAjAAAAIw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CsAAAASAAAArwFIAC0AAAASAAAAogATAb1fAAD9LwAA0gAAAO8BAAABAAAA"/>
            </a:ext>
          </a:extLst>
        </xdr:cNvSpPr>
      </xdr:nvSpPr>
      <xdr:spPr>
        <a:xfrm>
          <a:off x="15563215" y="7800975"/>
          <a:ext cx="133350" cy="314325"/>
        </a:xfrm>
        <a:prstGeom prst="curvedLeftArrow">
          <a:avLst>
            <a:gd name="adj1" fmla="val 23571"/>
            <a:gd name="adj2" fmla="val 47143"/>
            <a:gd name="adj3" fmla="val 25000"/>
          </a:avLst>
        </a:prstGeom>
        <a:solidFill>
          <a:srgbClr val="000000"/>
        </a:solidFill>
        <a:ln w="12700" cap="flat">
          <a:solidFill>
            <a:srgbClr val="325591"/>
          </a:solidFill>
          <a:prstDash val="solid"/>
          <a:headEnd type="none" w="med" len="med"/>
          <a:tailEnd type="none" w="med" len="med"/>
        </a:ln>
        <a:effectLst/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"/>
  <sheetViews>
    <sheetView tabSelected="1" workbookViewId="0">
      <selection activeCell="J9" sqref="J9:M22"/>
    </sheetView>
  </sheetViews>
  <sheetFormatPr defaultColWidth="14.375" defaultRowHeight="15" customHeight="1" x14ac:dyDescent="0.2"/>
  <cols>
    <col min="1" max="1" width="4.625" customWidth="1"/>
    <col min="2" max="2" width="8.75" customWidth="1"/>
    <col min="3" max="3" width="19.75" customWidth="1"/>
    <col min="4" max="4" width="10.375" customWidth="1"/>
    <col min="5" max="5" width="19.75" customWidth="1"/>
    <col min="6" max="6" width="8.75" customWidth="1"/>
    <col min="7" max="7" width="15" customWidth="1"/>
    <col min="8" max="8" width="10.625" customWidth="1"/>
    <col min="9" max="9" width="10.875" customWidth="1"/>
    <col min="10" max="10" width="10.375" customWidth="1"/>
    <col min="11" max="11" width="19.75" customWidth="1"/>
    <col min="12" max="12" width="8.75" customWidth="1"/>
    <col min="13" max="13" width="9.625" customWidth="1"/>
    <col min="14" max="22" width="8.75" customWidth="1"/>
  </cols>
  <sheetData>
    <row r="1" spans="1:18" ht="14.25" customHeight="1" x14ac:dyDescent="0.3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61"/>
      <c r="P1" s="61"/>
      <c r="Q1" s="61"/>
      <c r="R1" s="61"/>
    </row>
    <row r="2" spans="1:18" ht="9.75" customHeight="1" x14ac:dyDescent="0.2">
      <c r="N2" s="62"/>
      <c r="O2" s="61"/>
      <c r="P2" s="61"/>
      <c r="Q2" s="61"/>
      <c r="R2" s="61"/>
    </row>
    <row r="3" spans="1:18" ht="14.25" customHeight="1" x14ac:dyDescent="0.25">
      <c r="A3" s="1"/>
      <c r="B3" s="63" t="s">
        <v>1</v>
      </c>
      <c r="C3" s="64"/>
      <c r="D3" s="63" t="s">
        <v>2</v>
      </c>
      <c r="E3" s="64"/>
      <c r="F3" s="63" t="s">
        <v>3</v>
      </c>
      <c r="G3" s="64"/>
      <c r="H3" s="63" t="s">
        <v>4</v>
      </c>
      <c r="I3" s="64"/>
      <c r="J3" s="63" t="s">
        <v>5</v>
      </c>
      <c r="K3" s="64"/>
      <c r="L3" s="63" t="s">
        <v>6</v>
      </c>
      <c r="M3" s="65"/>
      <c r="N3" s="62"/>
      <c r="O3" s="61"/>
      <c r="P3" s="61"/>
      <c r="Q3" s="61"/>
      <c r="R3" s="61"/>
    </row>
    <row r="4" spans="1:18" ht="14.25" customHeight="1" x14ac:dyDescent="0.25">
      <c r="A4" s="2" t="s">
        <v>7</v>
      </c>
      <c r="B4" s="3" t="s">
        <v>8</v>
      </c>
      <c r="C4" s="3" t="s">
        <v>9</v>
      </c>
      <c r="D4" s="3" t="s">
        <v>8</v>
      </c>
      <c r="E4" s="3" t="s">
        <v>9</v>
      </c>
      <c r="F4" s="3" t="s">
        <v>8</v>
      </c>
      <c r="G4" s="3" t="s">
        <v>9</v>
      </c>
      <c r="H4" s="3" t="s">
        <v>8</v>
      </c>
      <c r="I4" s="3" t="s">
        <v>9</v>
      </c>
      <c r="J4" s="3" t="s">
        <v>8</v>
      </c>
      <c r="K4" s="3" t="s">
        <v>9</v>
      </c>
      <c r="L4" s="3" t="s">
        <v>8</v>
      </c>
      <c r="M4" s="4" t="s">
        <v>9</v>
      </c>
      <c r="N4" s="62"/>
      <c r="O4" s="61"/>
      <c r="P4" s="61"/>
      <c r="Q4" s="61"/>
      <c r="R4" s="61"/>
    </row>
    <row r="5" spans="1:18" ht="14.25" customHeight="1" x14ac:dyDescent="0.2">
      <c r="A5" s="5">
        <v>1</v>
      </c>
      <c r="B5" s="55"/>
      <c r="C5" s="6"/>
      <c r="D5" s="7"/>
      <c r="E5" s="6"/>
      <c r="F5" s="8"/>
      <c r="G5" s="9"/>
      <c r="H5" s="7"/>
      <c r="I5" s="6"/>
      <c r="J5" s="55"/>
      <c r="K5" s="6"/>
      <c r="L5" s="7"/>
      <c r="M5" s="6"/>
      <c r="N5" s="62"/>
      <c r="O5" s="61"/>
      <c r="P5" s="61"/>
      <c r="Q5" s="61"/>
      <c r="R5" s="61"/>
    </row>
    <row r="6" spans="1:18" ht="14.25" customHeight="1" x14ac:dyDescent="0.2">
      <c r="A6" s="5">
        <v>2</v>
      </c>
      <c r="B6" s="55"/>
      <c r="C6" s="6"/>
      <c r="D6" s="7"/>
      <c r="E6" s="6"/>
      <c r="F6" s="8"/>
      <c r="G6" s="9"/>
      <c r="H6" s="7"/>
      <c r="I6" s="6"/>
      <c r="J6" s="55"/>
      <c r="K6" s="6"/>
      <c r="L6" s="7"/>
      <c r="M6" s="6"/>
      <c r="N6" s="62"/>
      <c r="O6" s="61"/>
      <c r="P6" s="61"/>
      <c r="Q6" s="61"/>
      <c r="R6" s="61"/>
    </row>
    <row r="7" spans="1:18" ht="14.25" customHeight="1" x14ac:dyDescent="0.2">
      <c r="A7" s="5">
        <v>3</v>
      </c>
      <c r="B7" s="55"/>
      <c r="C7" s="6"/>
      <c r="D7" s="10"/>
      <c r="E7" s="11"/>
      <c r="F7" s="8"/>
      <c r="G7" s="9"/>
      <c r="H7" s="7"/>
      <c r="I7" s="6"/>
      <c r="J7" s="55"/>
      <c r="K7" s="6"/>
      <c r="L7" s="12"/>
      <c r="M7" s="6"/>
      <c r="N7" s="62"/>
      <c r="O7" s="61"/>
      <c r="P7" s="61"/>
      <c r="Q7" s="61"/>
      <c r="R7" s="61"/>
    </row>
    <row r="8" spans="1:18" ht="14.25" customHeight="1" x14ac:dyDescent="0.2">
      <c r="A8" s="5">
        <v>4</v>
      </c>
      <c r="B8" s="55"/>
      <c r="C8" s="6"/>
      <c r="D8" s="13"/>
      <c r="E8" s="11"/>
      <c r="F8" s="8"/>
      <c r="G8" s="9"/>
      <c r="H8" s="7"/>
      <c r="I8" s="6"/>
      <c r="J8" s="56"/>
      <c r="K8" s="14"/>
      <c r="L8" s="15"/>
      <c r="M8" s="16"/>
      <c r="N8" s="62"/>
      <c r="O8" s="61"/>
      <c r="P8" s="61"/>
      <c r="Q8" s="61"/>
      <c r="R8" s="61"/>
    </row>
    <row r="9" spans="1:18" ht="14.25" customHeight="1" x14ac:dyDescent="0.2">
      <c r="A9" s="5">
        <v>5</v>
      </c>
      <c r="B9" s="55"/>
      <c r="C9" s="6"/>
      <c r="D9" s="66"/>
      <c r="E9" s="67"/>
      <c r="F9" s="67"/>
      <c r="G9" s="67"/>
      <c r="H9" s="7"/>
      <c r="I9" s="6"/>
      <c r="J9" s="66"/>
      <c r="K9" s="67"/>
      <c r="L9" s="67"/>
      <c r="M9" s="70"/>
      <c r="N9" s="62"/>
      <c r="O9" s="61"/>
      <c r="P9" s="61"/>
      <c r="Q9" s="61"/>
      <c r="R9" s="61"/>
    </row>
    <row r="10" spans="1:18" ht="14.25" customHeight="1" x14ac:dyDescent="0.2">
      <c r="A10" s="5">
        <v>6</v>
      </c>
      <c r="B10" s="57"/>
      <c r="C10" s="14"/>
      <c r="D10" s="62"/>
      <c r="E10" s="61"/>
      <c r="F10" s="61"/>
      <c r="G10" s="61"/>
      <c r="H10" s="7"/>
      <c r="I10" s="6"/>
      <c r="J10" s="62"/>
      <c r="K10" s="61"/>
      <c r="L10" s="61"/>
      <c r="M10" s="71"/>
      <c r="N10" s="62"/>
      <c r="O10" s="61"/>
      <c r="P10" s="61"/>
      <c r="Q10" s="61"/>
      <c r="R10" s="61"/>
    </row>
    <row r="11" spans="1:18" ht="14.25" customHeight="1" x14ac:dyDescent="0.2">
      <c r="A11" s="5">
        <v>7</v>
      </c>
      <c r="B11" s="8"/>
      <c r="C11" s="17"/>
      <c r="D11" s="62"/>
      <c r="E11" s="61"/>
      <c r="F11" s="61"/>
      <c r="G11" s="61"/>
      <c r="H11" s="7"/>
      <c r="I11" s="6"/>
      <c r="J11" s="62"/>
      <c r="K11" s="61"/>
      <c r="L11" s="61"/>
      <c r="M11" s="71"/>
      <c r="N11" s="62"/>
      <c r="O11" s="61"/>
      <c r="P11" s="61"/>
      <c r="Q11" s="61"/>
      <c r="R11" s="61"/>
    </row>
    <row r="12" spans="1:18" ht="14.25" customHeight="1" x14ac:dyDescent="0.2">
      <c r="A12" s="5">
        <v>8</v>
      </c>
      <c r="B12" s="8"/>
      <c r="C12" s="17"/>
      <c r="D12" s="62"/>
      <c r="E12" s="61"/>
      <c r="F12" s="61"/>
      <c r="G12" s="61"/>
      <c r="H12" s="7"/>
      <c r="I12" s="6"/>
      <c r="J12" s="62"/>
      <c r="K12" s="61"/>
      <c r="L12" s="61"/>
      <c r="M12" s="71"/>
      <c r="N12" s="62"/>
      <c r="O12" s="61"/>
      <c r="P12" s="61"/>
      <c r="Q12" s="61"/>
      <c r="R12" s="61"/>
    </row>
    <row r="13" spans="1:18" ht="14.25" customHeight="1" x14ac:dyDescent="0.2">
      <c r="A13" s="18">
        <v>9</v>
      </c>
      <c r="B13" s="19"/>
      <c r="C13" s="20"/>
      <c r="D13" s="62"/>
      <c r="E13" s="61"/>
      <c r="F13" s="61"/>
      <c r="G13" s="61"/>
      <c r="H13" s="7"/>
      <c r="I13" s="6"/>
      <c r="J13" s="62"/>
      <c r="K13" s="61"/>
      <c r="L13" s="61"/>
      <c r="M13" s="71"/>
      <c r="N13" s="62"/>
      <c r="O13" s="61"/>
      <c r="P13" s="61"/>
      <c r="Q13" s="61"/>
      <c r="R13" s="61"/>
    </row>
    <row r="14" spans="1:18" ht="14.25" customHeight="1" x14ac:dyDescent="0.2">
      <c r="A14" s="5">
        <v>10</v>
      </c>
      <c r="B14" s="8"/>
      <c r="C14" s="17"/>
      <c r="D14" s="62"/>
      <c r="E14" s="61"/>
      <c r="F14" s="61"/>
      <c r="G14" s="61"/>
      <c r="H14" s="7"/>
      <c r="I14" s="6"/>
      <c r="J14" s="62"/>
      <c r="K14" s="61"/>
      <c r="L14" s="61"/>
      <c r="M14" s="71"/>
      <c r="N14" s="62"/>
      <c r="O14" s="61"/>
      <c r="P14" s="61"/>
      <c r="Q14" s="61"/>
      <c r="R14" s="61"/>
    </row>
    <row r="15" spans="1:18" ht="14.25" customHeight="1" x14ac:dyDescent="0.2">
      <c r="A15" s="5">
        <v>11</v>
      </c>
      <c r="B15" s="8"/>
      <c r="C15" s="17"/>
      <c r="D15" s="62"/>
      <c r="E15" s="61"/>
      <c r="F15" s="61"/>
      <c r="G15" s="61"/>
      <c r="H15" s="15"/>
      <c r="I15" s="14"/>
      <c r="J15" s="62"/>
      <c r="K15" s="61"/>
      <c r="L15" s="61"/>
      <c r="M15" s="71"/>
      <c r="N15" s="62"/>
      <c r="O15" s="61"/>
      <c r="P15" s="61"/>
      <c r="Q15" s="61"/>
      <c r="R15" s="61"/>
    </row>
    <row r="16" spans="1:18" ht="14.25" customHeight="1" x14ac:dyDescent="0.2">
      <c r="A16" s="5">
        <v>12</v>
      </c>
      <c r="B16" s="8"/>
      <c r="C16" s="17"/>
      <c r="D16" s="62"/>
      <c r="E16" s="61"/>
      <c r="F16" s="61"/>
      <c r="G16" s="61"/>
      <c r="H16" s="15"/>
      <c r="I16" s="14"/>
      <c r="J16" s="62"/>
      <c r="K16" s="61"/>
      <c r="L16" s="61"/>
      <c r="M16" s="71"/>
      <c r="N16" s="62"/>
      <c r="O16" s="61"/>
      <c r="P16" s="61"/>
      <c r="Q16" s="61"/>
      <c r="R16" s="61"/>
    </row>
    <row r="17" spans="1:22" ht="14.25" customHeight="1" x14ac:dyDescent="0.2">
      <c r="A17" s="5">
        <v>13</v>
      </c>
      <c r="B17" s="8"/>
      <c r="C17" s="17"/>
      <c r="D17" s="62"/>
      <c r="E17" s="61"/>
      <c r="F17" s="61"/>
      <c r="G17" s="61"/>
      <c r="H17" s="73"/>
      <c r="I17" s="74"/>
      <c r="J17" s="62"/>
      <c r="K17" s="61"/>
      <c r="L17" s="61"/>
      <c r="M17" s="71"/>
      <c r="N17" s="62"/>
      <c r="O17" s="61"/>
      <c r="P17" s="61"/>
      <c r="Q17" s="61"/>
      <c r="R17" s="61"/>
    </row>
    <row r="18" spans="1:22" ht="14.25" customHeight="1" x14ac:dyDescent="0.2">
      <c r="A18" s="5">
        <v>14</v>
      </c>
      <c r="B18" s="8"/>
      <c r="C18" s="17"/>
      <c r="D18" s="62"/>
      <c r="E18" s="61"/>
      <c r="F18" s="61"/>
      <c r="G18" s="61"/>
      <c r="H18" s="62"/>
      <c r="I18" s="74"/>
      <c r="J18" s="62"/>
      <c r="K18" s="61"/>
      <c r="L18" s="61"/>
      <c r="M18" s="71"/>
      <c r="N18" s="62"/>
      <c r="O18" s="61"/>
      <c r="P18" s="61"/>
      <c r="Q18" s="61"/>
      <c r="R18" s="61"/>
    </row>
    <row r="19" spans="1:22" ht="14.25" customHeight="1" x14ac:dyDescent="0.2">
      <c r="A19" s="5">
        <v>15</v>
      </c>
      <c r="B19" s="8"/>
      <c r="C19" s="17"/>
      <c r="D19" s="62"/>
      <c r="E19" s="61"/>
      <c r="F19" s="61"/>
      <c r="G19" s="61"/>
      <c r="H19" s="62"/>
      <c r="I19" s="74"/>
      <c r="J19" s="62"/>
      <c r="K19" s="61"/>
      <c r="L19" s="61"/>
      <c r="M19" s="71"/>
      <c r="N19" s="62"/>
      <c r="O19" s="61"/>
      <c r="P19" s="61"/>
      <c r="Q19" s="61"/>
      <c r="R19" s="61"/>
    </row>
    <row r="20" spans="1:22" ht="14.25" customHeight="1" x14ac:dyDescent="0.2">
      <c r="A20" s="5">
        <v>16</v>
      </c>
      <c r="B20" s="8"/>
      <c r="C20" s="17"/>
      <c r="D20" s="62"/>
      <c r="E20" s="61"/>
      <c r="F20" s="61"/>
      <c r="G20" s="61"/>
      <c r="H20" s="62"/>
      <c r="I20" s="74"/>
      <c r="J20" s="62"/>
      <c r="K20" s="61"/>
      <c r="L20" s="61"/>
      <c r="M20" s="71"/>
      <c r="N20" s="62"/>
      <c r="O20" s="61"/>
      <c r="P20" s="61"/>
      <c r="Q20" s="61"/>
      <c r="R20" s="61"/>
    </row>
    <row r="21" spans="1:22" ht="14.25" customHeight="1" x14ac:dyDescent="0.2">
      <c r="A21" s="5">
        <v>17</v>
      </c>
      <c r="B21" s="8"/>
      <c r="C21" s="17"/>
      <c r="D21" s="62"/>
      <c r="E21" s="61"/>
      <c r="F21" s="61"/>
      <c r="G21" s="61"/>
      <c r="H21" s="62"/>
      <c r="I21" s="74"/>
      <c r="J21" s="62"/>
      <c r="K21" s="61"/>
      <c r="L21" s="61"/>
      <c r="M21" s="71"/>
      <c r="N21" s="62"/>
      <c r="O21" s="61"/>
      <c r="P21" s="61"/>
      <c r="Q21" s="61"/>
      <c r="R21" s="61"/>
    </row>
    <row r="22" spans="1:22" ht="14.25" customHeight="1" x14ac:dyDescent="0.2">
      <c r="A22" s="22">
        <v>18</v>
      </c>
      <c r="B22" s="23"/>
      <c r="C22" s="24"/>
      <c r="D22" s="68"/>
      <c r="E22" s="69"/>
      <c r="F22" s="69"/>
      <c r="G22" s="69"/>
      <c r="H22" s="68"/>
      <c r="I22" s="75"/>
      <c r="J22" s="68"/>
      <c r="K22" s="69"/>
      <c r="L22" s="69"/>
      <c r="M22" s="72"/>
      <c r="N22" s="62"/>
      <c r="O22" s="61"/>
      <c r="P22" s="61"/>
      <c r="Q22" s="61"/>
      <c r="R22" s="61"/>
    </row>
    <row r="23" spans="1:22" ht="14.25" customHeight="1" x14ac:dyDescent="0.25">
      <c r="A23" s="25"/>
      <c r="B23" s="26"/>
      <c r="C23" s="27"/>
      <c r="D23" s="28"/>
      <c r="E23" s="28"/>
      <c r="F23" s="28"/>
      <c r="G23" s="28"/>
      <c r="H23" s="21"/>
      <c r="I23" s="29"/>
      <c r="J23" s="28"/>
      <c r="K23" s="28"/>
      <c r="L23" s="28"/>
      <c r="M23" s="28"/>
      <c r="N23" s="62"/>
      <c r="O23" s="61"/>
      <c r="P23" s="61"/>
      <c r="Q23" s="61"/>
      <c r="R23" s="61"/>
      <c r="S23" s="30"/>
      <c r="T23" s="30"/>
      <c r="U23" s="30"/>
      <c r="V23" s="30"/>
    </row>
    <row r="24" spans="1:22" ht="14.25" customHeight="1" x14ac:dyDescent="0.25">
      <c r="A24" s="31"/>
      <c r="C24" s="32"/>
      <c r="D24" s="33"/>
      <c r="F24" s="33"/>
      <c r="G24" s="34"/>
      <c r="H24" s="34"/>
      <c r="I24" s="34"/>
      <c r="J24" s="35"/>
      <c r="K24" s="35"/>
      <c r="L24" s="36"/>
      <c r="M24" s="36"/>
      <c r="N24" s="62"/>
      <c r="O24" s="61"/>
      <c r="P24" s="61"/>
      <c r="Q24" s="61"/>
      <c r="R24" s="61"/>
    </row>
    <row r="25" spans="1:22" ht="14.25" customHeight="1" x14ac:dyDescent="0.25">
      <c r="A25" s="37" t="s">
        <v>10</v>
      </c>
      <c r="B25" s="76" t="s">
        <v>11</v>
      </c>
      <c r="C25" s="77"/>
      <c r="D25" s="37" t="s">
        <v>12</v>
      </c>
      <c r="E25" s="37" t="s">
        <v>13</v>
      </c>
      <c r="F25" s="37" t="s">
        <v>14</v>
      </c>
      <c r="H25" s="78" t="s">
        <v>15</v>
      </c>
      <c r="I25" s="77"/>
      <c r="J25" s="38">
        <v>31</v>
      </c>
      <c r="K25" s="39"/>
      <c r="L25" s="79"/>
      <c r="M25" s="77"/>
      <c r="N25" s="80" t="s">
        <v>16</v>
      </c>
      <c r="O25" s="67"/>
      <c r="P25" s="67"/>
      <c r="Q25" s="67"/>
      <c r="R25" s="67"/>
      <c r="S25" s="67"/>
      <c r="T25" s="67"/>
      <c r="U25" s="67"/>
      <c r="V25" s="67"/>
    </row>
    <row r="26" spans="1:22" ht="14.25" customHeight="1" x14ac:dyDescent="0.25">
      <c r="A26" s="40">
        <v>4</v>
      </c>
      <c r="B26" s="81" t="s">
        <v>17</v>
      </c>
      <c r="C26" s="77"/>
      <c r="D26" s="40">
        <v>4</v>
      </c>
      <c r="E26" s="41">
        <v>600</v>
      </c>
      <c r="F26" s="42">
        <f t="shared" ref="F26:F31" si="0">(D26*E26)</f>
        <v>2400</v>
      </c>
      <c r="H26" s="43"/>
      <c r="I26" s="44" t="s">
        <v>18</v>
      </c>
      <c r="J26" s="45" t="s">
        <v>19</v>
      </c>
      <c r="K26" s="44" t="s">
        <v>20</v>
      </c>
      <c r="L26" s="44" t="s">
        <v>21</v>
      </c>
      <c r="N26" s="62"/>
      <c r="O26" s="61"/>
      <c r="P26" s="61"/>
      <c r="Q26" s="61"/>
      <c r="R26" s="61"/>
      <c r="S26" s="61"/>
      <c r="T26" s="61"/>
      <c r="U26" s="61"/>
      <c r="V26" s="61"/>
    </row>
    <row r="27" spans="1:22" ht="14.25" customHeight="1" x14ac:dyDescent="0.25">
      <c r="A27" s="40">
        <v>4</v>
      </c>
      <c r="B27" s="81" t="s">
        <v>22</v>
      </c>
      <c r="C27" s="77"/>
      <c r="D27" s="40">
        <v>4</v>
      </c>
      <c r="E27" s="41">
        <v>1800</v>
      </c>
      <c r="F27" s="42">
        <f t="shared" si="0"/>
        <v>7200</v>
      </c>
      <c r="H27" s="46" t="s">
        <v>23</v>
      </c>
      <c r="I27" s="47">
        <v>18</v>
      </c>
      <c r="J27" s="47">
        <v>18</v>
      </c>
      <c r="K27" s="48">
        <v>22</v>
      </c>
      <c r="L27" s="49">
        <f>K27-J27</f>
        <v>4</v>
      </c>
      <c r="N27" s="82">
        <f>J27</f>
        <v>18</v>
      </c>
      <c r="O27" s="83"/>
      <c r="P27" s="83"/>
      <c r="Q27" s="83"/>
      <c r="R27" s="83"/>
      <c r="S27" s="83"/>
      <c r="T27" s="83"/>
    </row>
    <row r="28" spans="1:22" ht="14.25" customHeight="1" x14ac:dyDescent="0.25">
      <c r="A28" s="40">
        <v>4</v>
      </c>
      <c r="B28" s="81" t="s">
        <v>24</v>
      </c>
      <c r="C28" s="77"/>
      <c r="D28" s="40">
        <v>4</v>
      </c>
      <c r="E28" s="41">
        <v>1200</v>
      </c>
      <c r="F28" s="42">
        <f t="shared" si="0"/>
        <v>4800</v>
      </c>
      <c r="H28" s="46" t="s">
        <v>25</v>
      </c>
      <c r="I28" s="47">
        <v>6</v>
      </c>
      <c r="J28" s="47">
        <f>(I28/30)*J25</f>
        <v>6.2</v>
      </c>
      <c r="K28" s="48">
        <v>6</v>
      </c>
      <c r="L28" s="49">
        <f>K28-J28</f>
        <v>-0.20000000000000018</v>
      </c>
      <c r="N28" s="83"/>
      <c r="O28" s="61"/>
      <c r="P28" s="61"/>
      <c r="Q28" s="61"/>
      <c r="R28" s="61"/>
      <c r="S28" s="61"/>
      <c r="T28" s="61"/>
    </row>
    <row r="29" spans="1:22" ht="14.25" customHeight="1" x14ac:dyDescent="0.25">
      <c r="A29" s="40">
        <v>12</v>
      </c>
      <c r="B29" s="81" t="s">
        <v>26</v>
      </c>
      <c r="C29" s="77"/>
      <c r="D29" s="40">
        <v>12</v>
      </c>
      <c r="E29" s="41">
        <v>600</v>
      </c>
      <c r="F29" s="42">
        <f t="shared" si="0"/>
        <v>7200</v>
      </c>
      <c r="H29" s="46" t="s">
        <v>27</v>
      </c>
      <c r="I29" s="46">
        <v>3</v>
      </c>
      <c r="J29" s="47">
        <f>(I29/30)*J25</f>
        <v>3.1</v>
      </c>
      <c r="K29" s="48">
        <v>3</v>
      </c>
      <c r="L29" s="49">
        <f>K29-J29</f>
        <v>-0.10000000000000009</v>
      </c>
      <c r="O29" s="84">
        <f>J28</f>
        <v>6.2</v>
      </c>
      <c r="P29" s="83"/>
      <c r="Q29" s="83"/>
      <c r="R29" s="83"/>
      <c r="S29" s="83"/>
      <c r="V29" s="50">
        <f>O29/N27</f>
        <v>0.34444444444444444</v>
      </c>
    </row>
    <row r="30" spans="1:22" ht="14.25" customHeight="1" x14ac:dyDescent="0.25">
      <c r="A30" s="40">
        <v>18</v>
      </c>
      <c r="B30" s="81" t="s">
        <v>1</v>
      </c>
      <c r="C30" s="77"/>
      <c r="D30" s="40">
        <v>10</v>
      </c>
      <c r="E30" s="41">
        <v>600</v>
      </c>
      <c r="F30" s="42">
        <f t="shared" si="0"/>
        <v>6000</v>
      </c>
      <c r="H30" s="46" t="s">
        <v>28</v>
      </c>
      <c r="I30" s="48">
        <v>1</v>
      </c>
      <c r="J30" s="47">
        <f>(I30/30)*J25</f>
        <v>1.0333333333333332</v>
      </c>
      <c r="K30" s="48">
        <v>1</v>
      </c>
      <c r="L30" s="49">
        <f>K30-J30</f>
        <v>-3.3333333333333215E-2</v>
      </c>
      <c r="O30" s="83"/>
      <c r="P30" s="61"/>
      <c r="Q30" s="61"/>
      <c r="R30" s="61"/>
      <c r="S30" s="61"/>
    </row>
    <row r="31" spans="1:22" ht="14.25" customHeight="1" x14ac:dyDescent="0.25">
      <c r="A31" s="40">
        <v>4</v>
      </c>
      <c r="B31" s="81" t="s">
        <v>27</v>
      </c>
      <c r="C31" s="77"/>
      <c r="D31" s="40">
        <v>3</v>
      </c>
      <c r="E31" s="41">
        <v>300</v>
      </c>
      <c r="F31" s="42">
        <f t="shared" si="0"/>
        <v>900</v>
      </c>
      <c r="I31" s="51"/>
      <c r="P31" s="85">
        <f>J29</f>
        <v>3.1</v>
      </c>
      <c r="Q31" s="83"/>
      <c r="R31" s="83"/>
      <c r="U31" s="50">
        <f>P31/O29</f>
        <v>0.5</v>
      </c>
    </row>
    <row r="32" spans="1:22" ht="14.25" customHeight="1" x14ac:dyDescent="0.25">
      <c r="E32" s="52" t="s">
        <v>14</v>
      </c>
      <c r="F32" s="42">
        <f>SUM(F26:F31)</f>
        <v>28500</v>
      </c>
      <c r="I32" s="51"/>
      <c r="J32" s="51"/>
      <c r="K32" s="51"/>
      <c r="L32" s="51"/>
      <c r="P32" s="83"/>
      <c r="Q32" s="61"/>
      <c r="R32" s="61"/>
    </row>
    <row r="33" spans="5:22" ht="14.25" customHeight="1" x14ac:dyDescent="0.25">
      <c r="E33" s="53">
        <v>0.8</v>
      </c>
      <c r="F33" s="54">
        <v>24000</v>
      </c>
      <c r="I33" s="51"/>
      <c r="J33" s="51"/>
      <c r="K33" s="51"/>
      <c r="L33" s="51"/>
      <c r="Q33" s="86">
        <f>J30</f>
        <v>1.0333333333333332</v>
      </c>
      <c r="T33" s="50">
        <f>Q33/P31</f>
        <v>0.33333333333333326</v>
      </c>
    </row>
    <row r="34" spans="5:22" ht="14.25" customHeight="1" x14ac:dyDescent="0.25">
      <c r="I34" s="51"/>
      <c r="J34" s="51"/>
      <c r="K34" s="51"/>
      <c r="L34" s="51"/>
      <c r="Q34" s="83"/>
    </row>
    <row r="35" spans="5:22" ht="14.25" customHeight="1" x14ac:dyDescent="0.25">
      <c r="I35" s="51"/>
      <c r="J35" s="51"/>
      <c r="K35" s="51"/>
      <c r="L35" s="51"/>
    </row>
    <row r="36" spans="5:22" ht="14.25" customHeight="1" x14ac:dyDescent="0.25">
      <c r="I36" s="51"/>
      <c r="J36" s="51"/>
      <c r="K36" s="51"/>
      <c r="L36" s="51"/>
    </row>
    <row r="37" spans="5:22" ht="14.25" customHeight="1" x14ac:dyDescent="0.25">
      <c r="I37" s="51"/>
      <c r="J37" s="51"/>
      <c r="K37" s="51"/>
      <c r="L37" s="51"/>
      <c r="N37" s="87" t="s">
        <v>29</v>
      </c>
      <c r="O37" s="61"/>
      <c r="P37" s="61"/>
      <c r="Q37" s="61"/>
      <c r="R37" s="61"/>
      <c r="S37" s="61"/>
      <c r="T37" s="61"/>
      <c r="U37" s="61"/>
      <c r="V37" s="61"/>
    </row>
    <row r="38" spans="5:22" ht="14.25" customHeight="1" x14ac:dyDescent="0.25">
      <c r="I38" s="51"/>
      <c r="J38" s="51"/>
      <c r="K38" s="51"/>
      <c r="L38" s="51"/>
      <c r="N38" s="61"/>
      <c r="O38" s="61"/>
      <c r="P38" s="61"/>
      <c r="Q38" s="61"/>
      <c r="R38" s="61"/>
      <c r="S38" s="61"/>
      <c r="T38" s="61"/>
      <c r="U38" s="61"/>
      <c r="V38" s="61"/>
    </row>
    <row r="39" spans="5:22" ht="14.25" customHeight="1" x14ac:dyDescent="0.25">
      <c r="I39" s="51"/>
      <c r="J39" s="51"/>
      <c r="K39" s="51"/>
      <c r="L39" s="51"/>
      <c r="N39" s="88">
        <f>K27</f>
        <v>22</v>
      </c>
      <c r="O39" s="83"/>
      <c r="P39" s="83"/>
      <c r="Q39" s="83"/>
      <c r="R39" s="83"/>
      <c r="S39" s="83"/>
      <c r="T39" s="83"/>
    </row>
    <row r="40" spans="5:22" ht="14.25" customHeight="1" x14ac:dyDescent="0.25">
      <c r="I40" s="51"/>
      <c r="J40" s="51"/>
      <c r="K40" s="51"/>
      <c r="L40" s="51"/>
      <c r="N40" s="83"/>
      <c r="O40" s="61"/>
      <c r="P40" s="61"/>
      <c r="Q40" s="61"/>
      <c r="R40" s="61"/>
      <c r="S40" s="61"/>
      <c r="T40" s="61"/>
    </row>
    <row r="41" spans="5:22" ht="14.25" customHeight="1" x14ac:dyDescent="0.25">
      <c r="I41" s="51"/>
      <c r="J41" s="51"/>
      <c r="K41" s="51"/>
      <c r="L41" s="51"/>
      <c r="O41" s="84">
        <f>K28</f>
        <v>6</v>
      </c>
      <c r="P41" s="83"/>
      <c r="Q41" s="83"/>
      <c r="R41" s="83"/>
      <c r="S41" s="83"/>
      <c r="V41" s="50">
        <f>O41/N39</f>
        <v>0.27272727272727271</v>
      </c>
    </row>
    <row r="42" spans="5:22" ht="14.25" customHeight="1" x14ac:dyDescent="0.25">
      <c r="I42" s="51"/>
      <c r="J42" s="51"/>
      <c r="K42" s="51"/>
      <c r="L42" s="51"/>
      <c r="O42" s="83"/>
      <c r="P42" s="61"/>
      <c r="Q42" s="61"/>
      <c r="R42" s="61"/>
      <c r="S42" s="61"/>
    </row>
    <row r="43" spans="5:22" ht="14.25" customHeight="1" x14ac:dyDescent="0.25">
      <c r="I43" s="51"/>
      <c r="J43" s="51"/>
      <c r="K43" s="51"/>
      <c r="L43" s="51"/>
      <c r="P43" s="85">
        <f>K29</f>
        <v>3</v>
      </c>
      <c r="Q43" s="83"/>
      <c r="R43" s="83"/>
      <c r="U43" s="50">
        <f>P43/O41</f>
        <v>0.5</v>
      </c>
    </row>
    <row r="44" spans="5:22" ht="14.25" customHeight="1" x14ac:dyDescent="0.25">
      <c r="I44" s="51"/>
      <c r="J44" s="51"/>
      <c r="K44" s="51"/>
      <c r="L44" s="51"/>
      <c r="P44" s="83"/>
      <c r="Q44" s="61"/>
      <c r="R44" s="61"/>
    </row>
    <row r="45" spans="5:22" ht="14.25" customHeight="1" x14ac:dyDescent="0.25">
      <c r="I45" s="51"/>
      <c r="J45" s="51"/>
      <c r="K45" s="51"/>
      <c r="L45" s="51"/>
      <c r="Q45" s="86">
        <f>K30</f>
        <v>1</v>
      </c>
      <c r="T45" s="50">
        <f>Q45/P43</f>
        <v>0.33333333333333331</v>
      </c>
    </row>
    <row r="46" spans="5:22" ht="14.25" customHeight="1" x14ac:dyDescent="0.25">
      <c r="I46" s="51"/>
      <c r="J46" s="51"/>
      <c r="K46" s="51"/>
      <c r="L46" s="51"/>
      <c r="Q46" s="83"/>
    </row>
    <row r="47" spans="5:22" ht="14.25" customHeight="1" x14ac:dyDescent="0.25">
      <c r="J47" s="51"/>
      <c r="K47" s="51"/>
      <c r="L47" s="51"/>
    </row>
    <row r="48" spans="5:22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mergeCells count="30">
    <mergeCell ref="O41:S42"/>
    <mergeCell ref="P43:R44"/>
    <mergeCell ref="Q45:Q46"/>
    <mergeCell ref="B31:C31"/>
    <mergeCell ref="P31:R32"/>
    <mergeCell ref="Q33:Q34"/>
    <mergeCell ref="N37:V38"/>
    <mergeCell ref="N39:T40"/>
    <mergeCell ref="B27:C27"/>
    <mergeCell ref="N27:T28"/>
    <mergeCell ref="B28:C28"/>
    <mergeCell ref="B29:C29"/>
    <mergeCell ref="O29:S30"/>
    <mergeCell ref="B30:C30"/>
    <mergeCell ref="B25:C25"/>
    <mergeCell ref="H25:I25"/>
    <mergeCell ref="L25:M25"/>
    <mergeCell ref="N25:V26"/>
    <mergeCell ref="B26:C26"/>
    <mergeCell ref="A1:M1"/>
    <mergeCell ref="N1:R24"/>
    <mergeCell ref="B3:C3"/>
    <mergeCell ref="D3:E3"/>
    <mergeCell ref="F3:G3"/>
    <mergeCell ref="H3:I3"/>
    <mergeCell ref="J3:K3"/>
    <mergeCell ref="L3:M3"/>
    <mergeCell ref="D9:G22"/>
    <mergeCell ref="J9:M22"/>
    <mergeCell ref="H17:I22"/>
  </mergeCells>
  <conditionalFormatting sqref="L27:L30">
    <cfRule type="cellIs" dxfId="1" priority="1" operator="greaterThan">
      <formula>0</formula>
    </cfRule>
    <cfRule type="cellIs" dxfId="0" priority="2" operator="greaterThanOrEqual">
      <formula>0</formula>
    </cfRule>
  </conditionalFormatting>
  <pageMargins left="0.51180599999999998" right="0.51180599999999998" top="0.78749999999999998" bottom="0.78749999999999998" header="0" footer="0"/>
  <pageSetup paperSize="9" fitToWidth="0" orientation="landscape"/>
  <drawing r:id="rId1"/>
  <extLst>
    <ext uri="smNativeData">
      <pm:sheetPrefs xmlns:pm="smNativeData" day="169093608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CORRETOR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Wellington Santos</dc:creator>
  <cp:keywords/>
  <dc:description/>
  <cp:lastModifiedBy>GRUPO MACEDO</cp:lastModifiedBy>
  <cp:revision>0</cp:revision>
  <cp:lastPrinted>2022-09-30T15:58:04Z</cp:lastPrinted>
  <dcterms:created xsi:type="dcterms:W3CDTF">2022-05-04T13:01:52Z</dcterms:created>
  <dcterms:modified xsi:type="dcterms:W3CDTF">2024-01-03T14:39:12Z</dcterms:modified>
</cp:coreProperties>
</file>